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0940" windowHeight="8775"/>
  </bookViews>
  <sheets>
    <sheet name="Rendiconto entrate " sheetId="1" r:id="rId1"/>
    <sheet name="Foglio2" sheetId="2" r:id="rId2"/>
    <sheet name="Foglio3" sheetId="3" r:id="rId3"/>
  </sheets>
  <definedNames>
    <definedName name="_xlnm._FilterDatabase" localSheetId="0" hidden="1">'Rendiconto entrate '!$A$1:$M$62</definedName>
  </definedNames>
  <calcPr calcId="145621"/>
</workbook>
</file>

<file path=xl/calcChain.xml><?xml version="1.0" encoding="utf-8"?>
<calcChain xmlns="http://schemas.openxmlformats.org/spreadsheetml/2006/main">
  <c r="J62" i="1" l="1"/>
  <c r="H62" i="1" l="1"/>
  <c r="I62" i="1" l="1"/>
  <c r="K62" i="1" l="1"/>
  <c r="L62" i="1" l="1"/>
  <c r="M62" i="1" s="1"/>
</calcChain>
</file>

<file path=xl/sharedStrings.xml><?xml version="1.0" encoding="utf-8"?>
<sst xmlns="http://schemas.openxmlformats.org/spreadsheetml/2006/main" count="309" uniqueCount="84">
  <si>
    <t>Capitoli</t>
  </si>
  <si>
    <t>Denominazione</t>
  </si>
  <si>
    <t xml:space="preserve">Stanziamento iniziale 2014 </t>
  </si>
  <si>
    <t>Stanziamento definitivo 2014</t>
  </si>
  <si>
    <t>Entrate 2014</t>
  </si>
  <si>
    <t>MEF</t>
  </si>
  <si>
    <t>PCM</t>
  </si>
  <si>
    <t>Competenza e Cassa</t>
  </si>
  <si>
    <t>Competenza</t>
  </si>
  <si>
    <t>Cassa</t>
  </si>
  <si>
    <t>Accertate</t>
  </si>
  <si>
    <t>Riscosse</t>
  </si>
  <si>
    <t>Rimaste da riscuotere</t>
  </si>
  <si>
    <t>FONDO PER LE SPESE DI FUNZIONAMENTO DELLA PRESIDENZA DEL CONSIGLIO DEI MINISTRI</t>
  </si>
  <si>
    <t>FONDO OCCORRENTE PER GLI INTERVENTI DELL'EDITORIA</t>
  </si>
  <si>
    <t>FONDO OCCORRENTE PER GLI INTERVENTI DEL SERVIZIO CIVILE NAZIONALE</t>
  </si>
  <si>
    <t>FONDO PER LE SPESE DI FUNZIONAMENTO DEL DIPARTIMENTO DELLA PROTEZIONE CIVILE</t>
  </si>
  <si>
    <t>FONDO PER LE SPESE DI FUNZIONAMENTO DELL'ENTE NAZIONALE ITALIANO DEL TURISMO</t>
  </si>
  <si>
    <t>SOMME ASSEGNATE ALLA PRESIDENZA DEL CONSIGLIO DEI MINISTRI PER LE POLITICHE DI SOSTEGNO ALLA FAMIGLIA</t>
  </si>
  <si>
    <t>SOMME DA CORRISPONDERE ALLA PRESIDENZA DEL CONSIGLIO DEI MINISTRI RELATIVA ALLA QUOTA PARTE DELL'OTTO PER MILLE DEL GETTITO IRPEF DA UTILIZZARE DALLO STATO PER INTERVENTI STRAORDINARI PER FAME NEL MONDO, CALAMITA' NATURALI, ASSISTENZA AI RIFUGIATI E CONSERVAZIONE DI BENI CULTURALI</t>
  </si>
  <si>
    <t>SOMME ASSEGNATE ALLA PRESIDENZA DEL CONSIGLIO DEI MINISTRI PER LE POLITICHE DELLE PARI OPPORTUNITA'</t>
  </si>
  <si>
    <t>SOMME ASSEGNATE ALLA PRESIDENZA DEL CONSIGLIO DEI MINISTRI PER LE POLITICHE DELLO SPORT</t>
  </si>
  <si>
    <t>SOMME ASSEGNATE ALLA PRESIDENZA DEL CONSIGLIO DEI MINISTRI PER LE POLITICHE DI INCENTIVAZIONE E SOSTEGNO ALLA GIOVENTU'</t>
  </si>
  <si>
    <t>SOMME ASSEGNATE ALLA PRESIDENZA DEL CONSIGLIO DEI MINISTRI PER LE POLITICHE DI SVILUPPO E COMPETITIVITA' DEL TURISMO</t>
  </si>
  <si>
    <t>FONDO PER LE SPESE DI NATURA OBBLIGATORIA DELLA PRESIDENZA DEL CONSIGLIO DEI MINISTRI</t>
  </si>
  <si>
    <t>SOMME ASSEGNATE ALLA PRESIDENZA DEL CONSIGLIO DEI MINISTRI PER L'ATTUAZIONE DELLE POLITICHE ANTIDROGA</t>
  </si>
  <si>
    <t>FONDO PER LE SPESE CONNESSE AGLI INTERVENTI DI TUTELA DELLE MINORANZE LINGUISTICHE STORICHE</t>
  </si>
  <si>
    <t>FONDO NAZIONALE PER LA TUTELA DELLE MINORANZE LINGUISTICHE</t>
  </si>
  <si>
    <t>SOMME TRASFERITE ALLA PRESIDENZA DEL CONSIGLIO DEI MINISTRI PER FINANZIARE PROGETTI SPERIMENTALI VOLTI A DIFFONDERE LE METODOLOGIE DI VALUTAZIONE TRA LE AMMINISTRAZIONI, SVILUPPARE LA FORMAZIONE DEL PERSONALE, METODOLOGIE DELLA FUNZIONE DI CONTROLLO DELLA SODDISFAZIONE DEI CITTADINI E MIGLIORARE LA TRASPARENZA DELLE PROCEDURE DI VALUTAZIONE</t>
  </si>
  <si>
    <r>
      <t xml:space="preserve">SOMME TRASFERITE ALLA PCM PER IL FUNZIONAMENTO DELL'ORGANISMO CENTRALE PER L'ESERCIZIO INDIPENDENTE DELLE FUNZIONI DI VALUTAZIONE DELLE AMMINISTRAZIONI PUBBLICHE   </t>
    </r>
    <r>
      <rPr>
        <sz val="8"/>
        <color rgb="FFFF0000"/>
        <rFont val="Tahoma"/>
        <family val="2"/>
      </rPr>
      <t xml:space="preserve"> </t>
    </r>
  </si>
  <si>
    <t>FONDO PER LE SPESE DI FUNZIONAMENTO DEL CENTRO DI FORMAZIONE E STUDI - FORMEZ</t>
  </si>
  <si>
    <t>FONDO PER LE SPESE DI FUNZIONAMENTO DELLA SCUOLA NAZIONALE DELL'AMMINISTRAZIONE</t>
  </si>
  <si>
    <t>FONDO PER LE SPESE PER IL FUNZIONAMENTO DELL'AGENZIA PER LA RAPPRESENTANZA NEGOZIALE DELLE PUBBLICHE AMMINISTRAZIONI</t>
  </si>
  <si>
    <t>FONDO PER LE SPESE DI NATURA OBBLIGATORIA DELL'ENTE NAZIONALE ITALIANO DEL TURISMO</t>
  </si>
  <si>
    <t xml:space="preserve">SOMMA DA ASSEGNARE ALLE ASSOCIAZIONI DILETTANTISTICHE RICONOSCIUTE DAL CONI AI FINI SPORTIVI QUALE QUOTA DEL 5 PER MILLE DELL'IMPOSTA SUL REDDITO DELLE PERSONE FISICHE </t>
  </si>
  <si>
    <t>FONDO STRAORDINARIO PER GLI INTERVENTI DI SOSTEGNO ALL'EDITORIA</t>
  </si>
  <si>
    <t>SOMME ASSEGNATE ALLA PRESIDENZA DEL CONSIGLIO DEI MINISTRI PER LA GESTIONE ED IMPLEMENTAZIONE DEL PORTALE NORMATTIVA E DEL PROGETTO X-LEGES</t>
  </si>
  <si>
    <t>SOMME TRASFERITE ALLA PRESIDENZA DEL CONSIGLIO DEI MINISTRI AL FINE DI PROMUOVERE LA CONOSCENZA DEGLI EVENTI DELLA PRIMA GUERRA MONDIALE IN FAVORE DELLE FUTURE GENERAZIONI</t>
  </si>
  <si>
    <t>FONDO PER LE SPESE DI NATURA OBBLIGATORIA DELLA SCUOLA NAZIONALE DELL'AMMINISTRAZIONE</t>
  </si>
  <si>
    <t>SOMME ASSEGNATE ALLA PRESIDENZA DEL CONSIGLIO DEI MINISTRI PER SPESE DI FUNZIONAMENTO DELL'UFFICIO DELL'AUTORITA' GARANTE PER L'INFANZIA E L'ADOLESCENZA</t>
  </si>
  <si>
    <t>SOMME ASSEGNATE ALLA PRESIDENZA DEL CONSIGLIO DEI MINISTRI PER SPESE DI NATURA OBBLIGATORIA DELL'UFFICIO DELL'AUTORITA' GARANTE PER L'INFANZIA E L'ADOLESCENZA</t>
  </si>
  <si>
    <t>FONDO PER LE SPESE DI NATURA OBBLIGATORIA DEL DIPARTIMENTO DELLA PROTEZIONE CIVILE</t>
  </si>
  <si>
    <t>SOMME DA EROGARE PER IL FINANZIAMENTO DEGLI INTERVENTI DI RICOSTRUZIONE E PER LE ALTRE MISURE IN FAVORE DELLA POPOLAZIONE COLPITA DAGLI EVENTI SISMICI NELLA REGIONE ABRUZZO NEL MESE DI APRILE 2009</t>
  </si>
  <si>
    <t>FONDO PER LE SPESE DI NATURA OBBLIGATORIA DEL CENTRO DI FORMAZIONE E STUDI - FORMEZ</t>
  </si>
  <si>
    <t>SOMMA DA CORRISPONDERE PER LE FUNZIONI E LO SVOLGIMENTO DEI COMPITI DEL COMITATO PROMOTORE DELLE CELEBRAZIONI VERDIANE</t>
  </si>
  <si>
    <t>SOMMA DA ASSEGNARE ALLA PRESIDENZA DEL CONSIGLIO DEI MINISTRI PER IL FINANZIAMENTO DELLE INIZIATIVE PROMOSSE DALLA CONFEDERAZIONE DELLE ASSOCIAZIONI COMBATTENTISTICHE E PARTIGIANE</t>
  </si>
  <si>
    <t>SOMMA DA TRASFERIRE ALLA PRESIDENZA DEL CONSIGLIO DEI MINISTRI DESTINATE AL PAGAMENTO DELLE SPESE DERIVANTI DAL CONTENZIOSO RELATIVO ALLE BORSE DI STUDIO PER I MEDICI SPECIALIZZANDI</t>
  </si>
  <si>
    <t>FONDO PER L'ACCESSO AL CREDITO PER L'ACQUISTO DELLA PRIMA CASA DA PARTE DELLE GIOVANI COPPIE O DEI NUCLEI FAMILIARI MONOGENITORIALI CON FIGLI MINORI</t>
  </si>
  <si>
    <t>FONDO NAZIONALE INTEGRATIVO PER I COMUNI MONTANI</t>
  </si>
  <si>
    <t>SOMME ASSEGNATE ALLA PRESIDENZA DEL CONSIGLIO DEI MINISTRI PER IL PIANO DI AZIONE E COESIONE RIVOLTO ALLA PROMOZIONE E REALIZZAZIONE DI PROGETTI PROMOSSI DAI GIOVANI PER ASSICURARE IL FINANZIAMENTO DELLE ISTANZE NELL'AMBITO DELLE PROCEDURE "GIOVANI PER IL SOCIALE" E "GIOVANI PER LA VALORIZZAZIONE DEI BENI PUBBLICI"</t>
  </si>
  <si>
    <t>FONDO OCCORRENTE PER GLI INVESTIMENTI DEL DIPARTIMENTO DELL'EDITORIA</t>
  </si>
  <si>
    <t>SOMME DA ASSEGNARE ALLA PRESIDENZA DEL CONSIGLIO DEI MINISTRI PER ONERI DERIVANTI DALLA CONCESSIONE DI CONTRIBUTI PER L'AMMORTAMENTO DI MUTUI CONTRATTI DALLE REGIONI A SEGUITO DI EVENTI CALAMITOSI</t>
  </si>
  <si>
    <t>SOMME ASSEGNATE ALLA PRESIDENZA DEL CONSIGLIO DEI MINISTRI PER GLI INVESTIMENTI IN MATERIA DI SPORT</t>
  </si>
  <si>
    <t>FONDO PER INTERVENTI PER LA RICOSTRUZIONE E MESSA IN SICUREZZA DEL TERRITORIO NELLE ZONE INTERESSATE DA EVENTI EMERGENZIALI PREGRESSI</t>
  </si>
  <si>
    <t>SOMME ASSEGNATE ALLA PRESIDENZA DEL CONSIGLIO DEI MINISTRI PER IL COMPLETAMENTO DEGLI INTERVENTI DI RICOSTRUZIONE CONNESSI AL SISMA DEL 26 OTTOBRE 2012 IN CALABRIA E BASILICATA</t>
  </si>
  <si>
    <t>SOMME TRASFERITE ALLA PRESIDENZA DEL CONSIGLIO DEI MINISTRI AL FINE DI CONSENTIRE LA MESSA IN SICUREZZA, IL RESTAURO E IL RIPRISTINO DEL DECORO DEI LUOGHI DELLA MEMORIA PER LA CELEBRAZIONE DEL CENTENARIO DELLA PRIMA GUERRA MONDIALE</t>
  </si>
  <si>
    <t>SOMME TRASFERITE ALLA PRESIDENZA DEL CONSIGLIO DEI MINISTRI PER IL FONDO DI GARANZIA PER I MUTUI RELATIVI ALLA COSTRUZIONE, AMPLIAMENTO, ATTREZZATURA E ACQUISTO DI IMPIANTI SPORTIVI  COMPRESA L'ACQUISIZIONE DI AREE DA PARTE DI SOCIETA' O ASSOCIAZIONI SPORTIVE O SOGGETTO PUBBLICO O PRIVATO CHE PERSEGUA FINALITA' SPORTIVE</t>
  </si>
  <si>
    <t>FONDO PER L'EMERGENZA RIFIUTI CAMPANIA</t>
  </si>
  <si>
    <t>SOMME DA ASSEGNARE ALLA PRESIDENZA DEL CONSIGLIO DEI MINISTRI PER INTERVENTI CONNESSI AGLI EVENTI SISMICI DEL MARZO 1982 IN CALABRIA, CAMPANIA E BASILICATA</t>
  </si>
  <si>
    <t xml:space="preserve">SOMME DA ASSEGNARE ALLA PRESIDENZA DEL CONSIGLIO DEI MINISTRI PER INTERVENTI CONNESSI AGLI EVENTI SISMICI DEL 29 APRILE 1984 IN UMBRIA E DEL 7 E 11 MAGGIO 1984 IN ABRUZZO, MOLISE, LAZIO E CAMPANIA </t>
  </si>
  <si>
    <t>SOMME DA ASSEGNARE ALLA PRESIDENZA DEL CONSIGLIO DEI MINISTRI PER LE SPESE RELATIVE ALLE RICORRENTI EMERGENZE RIGUARDANTI GLI EVENTI SISMICI, ALLUVIONALI, I NUBIFRAGI, I VULCANI, LE MAREGGIATE, LA DIFESA DEL SUOLO, DELLE OPERE CIVILI PUBBLICHE E PRIVATE, DELLE FORESTE ED ALTRE CALAMITÀ IVI COMPRESE LE ATTIVITA' CONNESSE</t>
  </si>
  <si>
    <t>FONDO RELATIVO AGLI INVESTIMENTI DI PERTINENZA DEL DIPARTIMENTO DELLA PROTEZIONE CIVILE</t>
  </si>
  <si>
    <t>SOMME DA ASSEGNARE ALLA PRESIDENZA DEL CONSIGLIO DEI MINISTRI PER LE SPESE PER LA REALIZZAZIONE DI INTERVENTI INFRASTRUTTURALI PRIORITARIAMENTE CONNESSI ALLA RIDUZIONE DEL RISCHIO SISMICO E PER FAR FRONTE AD EVENTI STRAORDINARI NEI TERRITORI DEGLI ENTI LOCALI, DELLE AREE METROPOLITANE E DELLE CITTA' D'ARTE</t>
  </si>
  <si>
    <t xml:space="preserve">FONDO PER LA PREVENZIONE DEL RISCHIO SISMICO </t>
  </si>
  <si>
    <t xml:space="preserve">  EX     2177</t>
  </si>
  <si>
    <t>FONDO PER LA RICOSTRUZIONE DELLE AREE COLPITE DAL SISMA DEL 20 E 29 MAGGIO 2012</t>
  </si>
  <si>
    <t>N.I. 7452</t>
  </si>
  <si>
    <t>SOMME PROVENIENTI DAI RISPARMI DI SPESA DERIVANTI DALLA RIDUZIONE DEI CONTRIBUTI AI PARTITI POLITICI PER L'ANNO 2013 DA DESTINARE AD INTERVENTI CONSEGUENTI AI DANNI PROVOCATI DA EVENTI SISMICI E CALAMITA' NATURALI CHE HANNO COLPITO IL TERRITORIO NAZIONALE A PARTIRE DAL 1° GENNAIO 2009</t>
  </si>
  <si>
    <t>FONDO PER LE EMERGENZE NAZIONALI</t>
  </si>
  <si>
    <t>ENTRATE EVENTUALI E DIVERSE</t>
  </si>
  <si>
    <t>SOMME PROVENIENTI DAL FONDO DI ROTAZIONE PER L'ATTUAZIONE DELLE POLITICHE COMUNITARIE</t>
  </si>
  <si>
    <t>AVANZO DI ESERCIZIO PRESUNTO</t>
  </si>
  <si>
    <t>TITOLO</t>
  </si>
  <si>
    <t>DESCRIZIONE TITOLO</t>
  </si>
  <si>
    <t>CATEGORIA</t>
  </si>
  <si>
    <t>DESCRIZIONE CATEGORIA</t>
  </si>
  <si>
    <t>I</t>
  </si>
  <si>
    <t>ENTRATE DERIVANTI DA TRASFERIMENTI STATO</t>
  </si>
  <si>
    <t>ENTRATE CORRENTI</t>
  </si>
  <si>
    <t>II</t>
  </si>
  <si>
    <t xml:space="preserve">ENTRATE IN CONTO CAPITALE </t>
  </si>
  <si>
    <t>RESTITUZIONI RIMBORSI RECUPERI E CONCORSI VARI</t>
  </si>
  <si>
    <t>II.I</t>
  </si>
  <si>
    <t>ENTRATE DERIVANTI DA MOVIMENTI DI TESORERIA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</si>
</sst>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theme="1"/>
      <name val="Calibri"/>
      <family val="2"/>
      <scheme val="minor"/>
    </font>
    <font>
      <b/>
      <sz val="8"/>
      <color indexed="8"/>
      <name val="Tahoma"/>
      <family val="2"/>
    </font>
    <font>
      <b/>
      <sz val="8"/>
      <name val="Tahoma"/>
      <family val="2"/>
    </font>
    <font>
      <sz val="8"/>
      <name val="Arial"/>
      <family val="2"/>
    </font>
    <font>
      <sz val="8"/>
      <name val="Tahoma"/>
      <family val="2"/>
    </font>
    <font>
      <sz val="8"/>
      <color indexed="8"/>
      <name val="Tahoma"/>
      <family val="2"/>
    </font>
    <font>
      <sz val="8"/>
      <color rgb="FFFF0000"/>
      <name val="Tahoma"/>
      <family val="2"/>
    </font>
    <font>
      <sz val="9"/>
      <name val="Tahoma"/>
      <family val="2"/>
    </font>
    <font>
      <sz val="9"/>
      <color indexed="8"/>
      <name val="Tahoma"/>
      <family val="2"/>
    </font>
    <font>
      <sz val="11"/>
      <color theme="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9" fillId="0" borderId="0" applyFont="0" applyFill="0" applyBorder="0" applyAlignment="0" applyProtection="0"/>
  </cellStyleXfs>
  <cellXfs count="44">
    <xf numFmtId="0" fontId="0" fillId="0" borderId="0" xfId="0"/>
    <xf numFmtId="3" fontId="1" fillId="2" borderId="3" xfId="0" applyNumberFormat="1" applyFont="1" applyFill="1" applyBorder="1" applyAlignment="1">
      <alignment horizontal="center" vertical="center" wrapText="1" readingOrder="1"/>
    </xf>
    <xf numFmtId="3" fontId="1" fillId="2" borderId="9" xfId="0" applyNumberFormat="1" applyFont="1" applyFill="1" applyBorder="1" applyAlignment="1">
      <alignment horizontal="center" vertical="center" wrapText="1" readingOrder="1"/>
    </xf>
    <xf numFmtId="0" fontId="1" fillId="2" borderId="1" xfId="0" applyFont="1" applyFill="1" applyBorder="1" applyAlignment="1">
      <alignment horizontal="center" vertical="center" wrapText="1" readingOrder="1"/>
    </xf>
    <xf numFmtId="0" fontId="1" fillId="2" borderId="2" xfId="0" applyFont="1" applyFill="1" applyBorder="1" applyAlignment="1">
      <alignment horizontal="center" vertical="center" wrapText="1" readingOrder="1"/>
    </xf>
    <xf numFmtId="0" fontId="1" fillId="2" borderId="3" xfId="0" applyFont="1" applyFill="1" applyBorder="1" applyAlignment="1">
      <alignment horizontal="center" vertical="center" wrapText="1" readingOrder="1"/>
    </xf>
    <xf numFmtId="0" fontId="2" fillId="2" borderId="3" xfId="0" applyFont="1" applyFill="1" applyBorder="1" applyAlignment="1">
      <alignment horizontal="center" vertical="center" wrapText="1" readingOrder="1"/>
    </xf>
    <xf numFmtId="0" fontId="2" fillId="2" borderId="4" xfId="0" applyFont="1" applyFill="1" applyBorder="1" applyAlignment="1">
      <alignment horizontal="center" vertical="center" wrapText="1" readingOrder="1"/>
    </xf>
    <xf numFmtId="0" fontId="2" fillId="2" borderId="5" xfId="0" applyFont="1" applyFill="1" applyBorder="1" applyAlignment="1">
      <alignment horizontal="center" vertical="center" wrapText="1" readingOrder="1"/>
    </xf>
    <xf numFmtId="0" fontId="2" fillId="2" borderId="1" xfId="0" applyFont="1" applyFill="1" applyBorder="1" applyAlignment="1">
      <alignment horizontal="center" vertical="center" wrapText="1" readingOrder="1"/>
    </xf>
    <xf numFmtId="0" fontId="2" fillId="2" borderId="6" xfId="0" applyFont="1" applyFill="1" applyBorder="1" applyAlignment="1">
      <alignment horizontal="center" vertical="center" wrapText="1" readingOrder="1"/>
    </xf>
    <xf numFmtId="0" fontId="2" fillId="2" borderId="2" xfId="0" applyFont="1" applyFill="1" applyBorder="1" applyAlignment="1">
      <alignment horizontal="center" vertical="center" wrapText="1" readingOrder="1"/>
    </xf>
    <xf numFmtId="0" fontId="1" fillId="2" borderId="4" xfId="0" applyFont="1" applyFill="1" applyBorder="1" applyAlignment="1">
      <alignment horizontal="center" vertical="center" wrapText="1" readingOrder="1"/>
    </xf>
    <xf numFmtId="0" fontId="1" fillId="2" borderId="7" xfId="0" applyFont="1" applyFill="1" applyBorder="1" applyAlignment="1">
      <alignment horizontal="center" vertical="center" wrapText="1" readingOrder="1"/>
    </xf>
    <xf numFmtId="0" fontId="2" fillId="2" borderId="7" xfId="0" applyFont="1" applyFill="1" applyBorder="1" applyAlignment="1">
      <alignment horizontal="center" vertical="center" wrapText="1" readingOrder="1"/>
    </xf>
    <xf numFmtId="0" fontId="1" fillId="2" borderId="8" xfId="0" applyFont="1" applyFill="1" applyBorder="1" applyAlignment="1">
      <alignment horizontal="center" vertical="center" wrapText="1" readingOrder="1"/>
    </xf>
    <xf numFmtId="0" fontId="1" fillId="2" borderId="9" xfId="0" applyFont="1" applyFill="1" applyBorder="1" applyAlignment="1">
      <alignment horizontal="center" vertical="center" wrapText="1" readingOrder="1"/>
    </xf>
    <xf numFmtId="0" fontId="2" fillId="2" borderId="9" xfId="0" applyFont="1" applyFill="1" applyBorder="1" applyAlignment="1">
      <alignment horizontal="center" vertical="center" wrapText="1" readingOrder="1"/>
    </xf>
    <xf numFmtId="0" fontId="4" fillId="3" borderId="10" xfId="0" applyFont="1" applyFill="1" applyBorder="1" applyAlignment="1">
      <alignment horizontal="center" vertical="center" wrapText="1" readingOrder="1"/>
    </xf>
    <xf numFmtId="0" fontId="2" fillId="0" borderId="10" xfId="0" applyFont="1" applyFill="1" applyBorder="1" applyAlignment="1">
      <alignment horizontal="center" vertical="center" wrapText="1" readingOrder="1"/>
    </xf>
    <xf numFmtId="0" fontId="7" fillId="0" borderId="10" xfId="0" applyFont="1" applyBorder="1" applyAlignment="1">
      <alignment horizontal="center" vertical="center" wrapText="1" readingOrder="1"/>
    </xf>
    <xf numFmtId="0" fontId="4" fillId="0" borderId="10" xfId="0" applyFont="1" applyBorder="1" applyAlignment="1">
      <alignment horizontal="center" vertical="center" wrapText="1" readingOrder="1"/>
    </xf>
    <xf numFmtId="0" fontId="2" fillId="3" borderId="10" xfId="0" applyFont="1" applyFill="1" applyBorder="1" applyAlignment="1">
      <alignment horizontal="center" vertical="center" wrapText="1" readingOrder="1"/>
    </xf>
    <xf numFmtId="0" fontId="7" fillId="0" borderId="9" xfId="0" applyFont="1" applyBorder="1" applyAlignment="1">
      <alignment horizontal="center" vertical="center" wrapText="1" readingOrder="1"/>
    </xf>
    <xf numFmtId="0" fontId="2" fillId="3" borderId="3" xfId="0" applyFont="1" applyFill="1" applyBorder="1" applyAlignment="1">
      <alignment horizontal="center" vertical="center" wrapText="1" readingOrder="1"/>
    </xf>
    <xf numFmtId="0" fontId="2" fillId="3" borderId="9" xfId="0" applyFont="1" applyFill="1" applyBorder="1" applyAlignment="1">
      <alignment horizontal="center" vertical="center" wrapText="1" readingOrder="1"/>
    </xf>
    <xf numFmtId="0" fontId="1" fillId="0" borderId="10" xfId="0" applyFont="1" applyFill="1" applyBorder="1" applyAlignment="1">
      <alignment horizontal="center" vertical="center" wrapText="1" readingOrder="1"/>
    </xf>
    <xf numFmtId="0" fontId="8" fillId="0" borderId="10" xfId="0" applyFont="1" applyBorder="1" applyAlignment="1">
      <alignment horizontal="center" vertical="center" wrapText="1" readingOrder="1"/>
    </xf>
    <xf numFmtId="0" fontId="0" fillId="0" borderId="0" xfId="0" applyAlignment="1">
      <alignment horizontal="center" vertical="center" wrapText="1" readingOrder="1"/>
    </xf>
    <xf numFmtId="4" fontId="5" fillId="3" borderId="10" xfId="0" applyNumberFormat="1" applyFont="1" applyFill="1" applyBorder="1" applyAlignment="1">
      <alignment horizontal="center" vertical="center" wrapText="1" readingOrder="1"/>
    </xf>
    <xf numFmtId="4" fontId="5" fillId="0" borderId="10" xfId="0" applyNumberFormat="1" applyFont="1" applyBorder="1" applyAlignment="1">
      <alignment horizontal="center" vertical="center" wrapText="1" readingOrder="1"/>
    </xf>
    <xf numFmtId="0" fontId="4" fillId="0" borderId="9" xfId="0" applyFont="1" applyBorder="1" applyAlignment="1">
      <alignment horizontal="center" vertical="center" wrapText="1" readingOrder="1"/>
    </xf>
    <xf numFmtId="0" fontId="4" fillId="0" borderId="9" xfId="0" applyNumberFormat="1" applyFont="1" applyBorder="1" applyAlignment="1">
      <alignment horizontal="center" vertical="center" wrapText="1" readingOrder="1"/>
    </xf>
    <xf numFmtId="3" fontId="4" fillId="0" borderId="10" xfId="0" applyNumberFormat="1" applyFont="1" applyFill="1" applyBorder="1" applyAlignment="1">
      <alignment horizontal="center" vertical="center" wrapText="1" readingOrder="1"/>
    </xf>
    <xf numFmtId="0" fontId="4" fillId="3" borderId="9" xfId="0" applyFont="1" applyFill="1" applyBorder="1" applyAlignment="1">
      <alignment horizontal="center" vertical="center" wrapText="1" readingOrder="1"/>
    </xf>
    <xf numFmtId="0" fontId="5" fillId="0" borderId="9" xfId="0" applyFont="1" applyBorder="1" applyAlignment="1">
      <alignment horizontal="center" vertical="center" wrapText="1" readingOrder="1"/>
    </xf>
    <xf numFmtId="0" fontId="5" fillId="3" borderId="9" xfId="0" applyFont="1" applyFill="1" applyBorder="1" applyAlignment="1">
      <alignment horizontal="center" vertical="center" wrapText="1" readingOrder="1"/>
    </xf>
    <xf numFmtId="0" fontId="5" fillId="3" borderId="9" xfId="0" applyNumberFormat="1" applyFont="1" applyFill="1" applyBorder="1" applyAlignment="1">
      <alignment horizontal="center" vertical="center" wrapText="1" readingOrder="1"/>
    </xf>
    <xf numFmtId="4" fontId="5" fillId="0" borderId="9" xfId="0" applyNumberFormat="1" applyFont="1" applyBorder="1" applyAlignment="1">
      <alignment horizontal="center" vertical="center" wrapText="1" readingOrder="1"/>
    </xf>
    <xf numFmtId="3" fontId="4" fillId="3" borderId="10" xfId="0" applyNumberFormat="1" applyFont="1" applyFill="1" applyBorder="1" applyAlignment="1">
      <alignment horizontal="center" vertical="center" wrapText="1" readingOrder="1"/>
    </xf>
    <xf numFmtId="0" fontId="3" fillId="0" borderId="0" xfId="0" applyFont="1" applyAlignment="1">
      <alignment horizontal="center" vertical="center" wrapText="1" readingOrder="1"/>
    </xf>
    <xf numFmtId="0" fontId="5" fillId="0" borderId="10" xfId="0" applyFont="1" applyBorder="1" applyAlignment="1">
      <alignment horizontal="center" vertical="center" wrapText="1" readingOrder="1"/>
    </xf>
    <xf numFmtId="4" fontId="0" fillId="0" borderId="0" xfId="0" applyNumberFormat="1" applyAlignment="1">
      <alignment horizontal="center" vertical="center" wrapText="1" readingOrder="1"/>
    </xf>
    <xf numFmtId="43" fontId="0" fillId="0" borderId="0" xfId="1" applyFont="1" applyAlignment="1">
      <alignment horizontal="center" vertical="center" wrapText="1" readingOrder="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abSelected="1" workbookViewId="0">
      <pane ySplit="3" topLeftCell="A4" activePane="bottomLeft" state="frozen"/>
      <selection pane="bottomLeft" activeCell="C12" sqref="C12"/>
    </sheetView>
  </sheetViews>
  <sheetFormatPr defaultRowHeight="15" x14ac:dyDescent="0.25"/>
  <cols>
    <col min="1" max="2" width="9.140625" style="28"/>
    <col min="3" max="3" width="57.42578125" style="28" customWidth="1"/>
    <col min="4" max="4" width="10.7109375" style="28" customWidth="1"/>
    <col min="5" max="5" width="25.42578125" style="28" customWidth="1"/>
    <col min="6" max="6" width="12" style="28" customWidth="1"/>
    <col min="7" max="7" width="18.140625" style="28" customWidth="1"/>
    <col min="8" max="13" width="25.7109375" style="28" customWidth="1"/>
    <col min="14" max="16384" width="9.140625" style="28"/>
  </cols>
  <sheetData>
    <row r="1" spans="1:13" x14ac:dyDescent="0.25">
      <c r="A1" s="3" t="s">
        <v>0</v>
      </c>
      <c r="B1" s="4"/>
      <c r="C1" s="5" t="s">
        <v>1</v>
      </c>
      <c r="D1" s="5"/>
      <c r="E1" s="5"/>
      <c r="F1" s="5"/>
      <c r="G1" s="5"/>
      <c r="H1" s="6" t="s">
        <v>2</v>
      </c>
      <c r="I1" s="7" t="s">
        <v>3</v>
      </c>
      <c r="J1" s="8"/>
      <c r="K1" s="9" t="s">
        <v>4</v>
      </c>
      <c r="L1" s="10"/>
      <c r="M1" s="11"/>
    </row>
    <row r="2" spans="1:13" ht="21" x14ac:dyDescent="0.25">
      <c r="A2" s="12" t="s">
        <v>5</v>
      </c>
      <c r="B2" s="5" t="s">
        <v>6</v>
      </c>
      <c r="C2" s="13"/>
      <c r="D2" s="5" t="s">
        <v>72</v>
      </c>
      <c r="E2" s="5" t="s">
        <v>73</v>
      </c>
      <c r="F2" s="5" t="s">
        <v>74</v>
      </c>
      <c r="G2" s="5" t="s">
        <v>75</v>
      </c>
      <c r="H2" s="14" t="s">
        <v>7</v>
      </c>
      <c r="I2" s="1" t="s">
        <v>8</v>
      </c>
      <c r="J2" s="1" t="s">
        <v>9</v>
      </c>
      <c r="K2" s="6" t="s">
        <v>10</v>
      </c>
      <c r="L2" s="6" t="s">
        <v>11</v>
      </c>
      <c r="M2" s="6" t="s">
        <v>12</v>
      </c>
    </row>
    <row r="3" spans="1:13" x14ac:dyDescent="0.25">
      <c r="A3" s="15"/>
      <c r="B3" s="16"/>
      <c r="C3" s="16"/>
      <c r="D3" s="13"/>
      <c r="E3" s="13"/>
      <c r="F3" s="13"/>
      <c r="G3" s="13"/>
      <c r="H3" s="17"/>
      <c r="I3" s="2"/>
      <c r="J3" s="2"/>
      <c r="K3" s="17"/>
      <c r="L3" s="17"/>
      <c r="M3" s="17"/>
    </row>
    <row r="4" spans="1:13" ht="42" customHeight="1" x14ac:dyDescent="0.25">
      <c r="A4" s="18">
        <v>2115</v>
      </c>
      <c r="B4" s="19">
        <v>800</v>
      </c>
      <c r="C4" s="21" t="s">
        <v>13</v>
      </c>
      <c r="D4" s="20" t="s">
        <v>76</v>
      </c>
      <c r="E4" s="20" t="s">
        <v>77</v>
      </c>
      <c r="F4" s="20" t="s">
        <v>76</v>
      </c>
      <c r="G4" s="20" t="s">
        <v>78</v>
      </c>
      <c r="H4" s="29">
        <v>41244711</v>
      </c>
      <c r="I4" s="30">
        <v>35016574</v>
      </c>
      <c r="J4" s="30">
        <v>35016574</v>
      </c>
      <c r="K4" s="29">
        <v>35016574</v>
      </c>
      <c r="L4" s="29">
        <v>35016574</v>
      </c>
      <c r="M4" s="29">
        <v>0</v>
      </c>
    </row>
    <row r="5" spans="1:13" ht="42" customHeight="1" x14ac:dyDescent="0.25">
      <c r="A5" s="21">
        <v>2183</v>
      </c>
      <c r="B5" s="19">
        <v>801</v>
      </c>
      <c r="C5" s="31" t="s">
        <v>14</v>
      </c>
      <c r="D5" s="20" t="s">
        <v>76</v>
      </c>
      <c r="E5" s="20" t="s">
        <v>77</v>
      </c>
      <c r="F5" s="20" t="s">
        <v>76</v>
      </c>
      <c r="G5" s="20" t="s">
        <v>78</v>
      </c>
      <c r="H5" s="30">
        <v>131781289</v>
      </c>
      <c r="I5" s="30">
        <v>122424271</v>
      </c>
      <c r="J5" s="30">
        <v>122424271</v>
      </c>
      <c r="K5" s="29">
        <v>122424271</v>
      </c>
      <c r="L5" s="29">
        <v>122424271</v>
      </c>
      <c r="M5" s="29">
        <v>0</v>
      </c>
    </row>
    <row r="6" spans="1:13" ht="42" customHeight="1" x14ac:dyDescent="0.25">
      <c r="A6" s="21">
        <v>2185</v>
      </c>
      <c r="B6" s="19">
        <v>802</v>
      </c>
      <c r="C6" s="31" t="s">
        <v>15</v>
      </c>
      <c r="D6" s="20" t="s">
        <v>76</v>
      </c>
      <c r="E6" s="20" t="s">
        <v>77</v>
      </c>
      <c r="F6" s="20" t="s">
        <v>76</v>
      </c>
      <c r="G6" s="20" t="s">
        <v>78</v>
      </c>
      <c r="H6" s="30">
        <v>106051194</v>
      </c>
      <c r="I6" s="30">
        <v>99209264</v>
      </c>
      <c r="J6" s="30">
        <v>99209264</v>
      </c>
      <c r="K6" s="29">
        <v>99209264</v>
      </c>
      <c r="L6" s="29">
        <v>99209264</v>
      </c>
      <c r="M6" s="29">
        <v>0</v>
      </c>
    </row>
    <row r="7" spans="1:13" ht="42" customHeight="1" x14ac:dyDescent="0.25">
      <c r="A7" s="21">
        <v>2184</v>
      </c>
      <c r="B7" s="19">
        <v>803</v>
      </c>
      <c r="C7" s="31" t="s">
        <v>16</v>
      </c>
      <c r="D7" s="20" t="s">
        <v>76</v>
      </c>
      <c r="E7" s="20" t="s">
        <v>77</v>
      </c>
      <c r="F7" s="20" t="s">
        <v>76</v>
      </c>
      <c r="G7" s="20" t="s">
        <v>78</v>
      </c>
      <c r="H7" s="29">
        <v>7559458</v>
      </c>
      <c r="I7" s="30">
        <v>6713351</v>
      </c>
      <c r="J7" s="30">
        <v>6713351</v>
      </c>
      <c r="K7" s="29">
        <v>6713351</v>
      </c>
      <c r="L7" s="29">
        <v>6713351</v>
      </c>
      <c r="M7" s="29">
        <v>0</v>
      </c>
    </row>
    <row r="8" spans="1:13" ht="42" customHeight="1" x14ac:dyDescent="0.25">
      <c r="A8" s="21">
        <v>2194</v>
      </c>
      <c r="B8" s="19">
        <v>806</v>
      </c>
      <c r="C8" s="31" t="s">
        <v>17</v>
      </c>
      <c r="D8" s="20" t="s">
        <v>76</v>
      </c>
      <c r="E8" s="20" t="s">
        <v>77</v>
      </c>
      <c r="F8" s="20" t="s">
        <v>76</v>
      </c>
      <c r="G8" s="20" t="s">
        <v>78</v>
      </c>
      <c r="H8" s="30">
        <v>0</v>
      </c>
      <c r="I8" s="30">
        <v>0</v>
      </c>
      <c r="J8" s="30">
        <v>0</v>
      </c>
      <c r="K8" s="29">
        <v>0</v>
      </c>
      <c r="L8" s="29">
        <v>0</v>
      </c>
      <c r="M8" s="29">
        <v>0</v>
      </c>
    </row>
    <row r="9" spans="1:13" ht="42" customHeight="1" x14ac:dyDescent="0.25">
      <c r="A9" s="21">
        <v>2102</v>
      </c>
      <c r="B9" s="19">
        <v>809</v>
      </c>
      <c r="C9" s="31" t="s">
        <v>18</v>
      </c>
      <c r="D9" s="20" t="s">
        <v>76</v>
      </c>
      <c r="E9" s="20" t="s">
        <v>77</v>
      </c>
      <c r="F9" s="20" t="s">
        <v>76</v>
      </c>
      <c r="G9" s="20" t="s">
        <v>78</v>
      </c>
      <c r="H9" s="30">
        <v>20916054</v>
      </c>
      <c r="I9" s="30">
        <v>18568246</v>
      </c>
      <c r="J9" s="30">
        <v>18568246</v>
      </c>
      <c r="K9" s="29">
        <v>18568246</v>
      </c>
      <c r="L9" s="29">
        <v>18568246</v>
      </c>
      <c r="M9" s="29">
        <v>0</v>
      </c>
    </row>
    <row r="10" spans="1:13" ht="42" customHeight="1" x14ac:dyDescent="0.25">
      <c r="A10" s="21">
        <v>2780</v>
      </c>
      <c r="B10" s="19">
        <v>812</v>
      </c>
      <c r="C10" s="32" t="s">
        <v>19</v>
      </c>
      <c r="D10" s="20" t="s">
        <v>76</v>
      </c>
      <c r="E10" s="20" t="s">
        <v>77</v>
      </c>
      <c r="F10" s="20" t="s">
        <v>76</v>
      </c>
      <c r="G10" s="20" t="s">
        <v>78</v>
      </c>
      <c r="H10" s="30">
        <v>0</v>
      </c>
      <c r="I10" s="30">
        <v>33234321</v>
      </c>
      <c r="J10" s="30">
        <v>33234321</v>
      </c>
      <c r="K10" s="29">
        <v>33234321</v>
      </c>
      <c r="L10" s="29">
        <v>33234321</v>
      </c>
      <c r="M10" s="29">
        <v>0</v>
      </c>
    </row>
    <row r="11" spans="1:13" ht="42" customHeight="1" x14ac:dyDescent="0.25">
      <c r="A11" s="21">
        <v>2108</v>
      </c>
      <c r="B11" s="19">
        <v>815</v>
      </c>
      <c r="C11" s="31" t="s">
        <v>20</v>
      </c>
      <c r="D11" s="20" t="s">
        <v>76</v>
      </c>
      <c r="E11" s="20" t="s">
        <v>77</v>
      </c>
      <c r="F11" s="20" t="s">
        <v>76</v>
      </c>
      <c r="G11" s="20" t="s">
        <v>78</v>
      </c>
      <c r="H11" s="30">
        <v>32124597</v>
      </c>
      <c r="I11" s="30">
        <v>53998596.989999995</v>
      </c>
      <c r="J11" s="30">
        <v>53998596.989999995</v>
      </c>
      <c r="K11" s="29">
        <v>53998596.989999995</v>
      </c>
      <c r="L11" s="29">
        <v>53998596.989999995</v>
      </c>
      <c r="M11" s="29">
        <v>0</v>
      </c>
    </row>
    <row r="12" spans="1:13" ht="42" customHeight="1" x14ac:dyDescent="0.25">
      <c r="A12" s="21">
        <v>2111</v>
      </c>
      <c r="B12" s="19">
        <v>816</v>
      </c>
      <c r="C12" s="31" t="s">
        <v>21</v>
      </c>
      <c r="D12" s="20" t="s">
        <v>76</v>
      </c>
      <c r="E12" s="20" t="s">
        <v>77</v>
      </c>
      <c r="F12" s="20" t="s">
        <v>76</v>
      </c>
      <c r="G12" s="20" t="s">
        <v>78</v>
      </c>
      <c r="H12" s="30">
        <v>0</v>
      </c>
      <c r="I12" s="30">
        <v>6000000</v>
      </c>
      <c r="J12" s="30">
        <v>6000000</v>
      </c>
      <c r="K12" s="29">
        <v>6000000</v>
      </c>
      <c r="L12" s="29">
        <v>6000000</v>
      </c>
      <c r="M12" s="29">
        <v>0</v>
      </c>
    </row>
    <row r="13" spans="1:13" ht="42" customHeight="1" x14ac:dyDescent="0.25">
      <c r="A13" s="21">
        <v>2106</v>
      </c>
      <c r="B13" s="19">
        <v>817</v>
      </c>
      <c r="C13" s="31" t="s">
        <v>22</v>
      </c>
      <c r="D13" s="20" t="s">
        <v>76</v>
      </c>
      <c r="E13" s="20" t="s">
        <v>77</v>
      </c>
      <c r="F13" s="20" t="s">
        <v>76</v>
      </c>
      <c r="G13" s="20" t="s">
        <v>78</v>
      </c>
      <c r="H13" s="30">
        <v>16771629</v>
      </c>
      <c r="I13" s="30">
        <v>15224973</v>
      </c>
      <c r="J13" s="30">
        <v>15224973</v>
      </c>
      <c r="K13" s="29">
        <v>15224973</v>
      </c>
      <c r="L13" s="29">
        <v>15224973</v>
      </c>
      <c r="M13" s="29">
        <v>0</v>
      </c>
    </row>
    <row r="14" spans="1:13" ht="42" customHeight="1" x14ac:dyDescent="0.25">
      <c r="A14" s="21">
        <v>2107</v>
      </c>
      <c r="B14" s="19">
        <v>818</v>
      </c>
      <c r="C14" s="31" t="s">
        <v>23</v>
      </c>
      <c r="D14" s="20" t="s">
        <v>76</v>
      </c>
      <c r="E14" s="20" t="s">
        <v>77</v>
      </c>
      <c r="F14" s="20" t="s">
        <v>76</v>
      </c>
      <c r="G14" s="20" t="s">
        <v>78</v>
      </c>
      <c r="H14" s="30">
        <v>0</v>
      </c>
      <c r="I14" s="30">
        <v>0</v>
      </c>
      <c r="J14" s="30">
        <v>0</v>
      </c>
      <c r="K14" s="29">
        <v>0</v>
      </c>
      <c r="L14" s="29">
        <v>0</v>
      </c>
      <c r="M14" s="29">
        <v>0</v>
      </c>
    </row>
    <row r="15" spans="1:13" ht="42" customHeight="1" x14ac:dyDescent="0.25">
      <c r="A15" s="18">
        <v>2120</v>
      </c>
      <c r="B15" s="19">
        <v>820</v>
      </c>
      <c r="C15" s="21" t="s">
        <v>24</v>
      </c>
      <c r="D15" s="20" t="s">
        <v>76</v>
      </c>
      <c r="E15" s="20" t="s">
        <v>77</v>
      </c>
      <c r="F15" s="20" t="s">
        <v>76</v>
      </c>
      <c r="G15" s="20" t="s">
        <v>78</v>
      </c>
      <c r="H15" s="29">
        <v>300244638</v>
      </c>
      <c r="I15" s="30">
        <v>304013738</v>
      </c>
      <c r="J15" s="30">
        <v>304013738</v>
      </c>
      <c r="K15" s="29">
        <v>304013738</v>
      </c>
      <c r="L15" s="29">
        <v>304013738</v>
      </c>
      <c r="M15" s="29">
        <v>0</v>
      </c>
    </row>
    <row r="16" spans="1:13" ht="42" customHeight="1" x14ac:dyDescent="0.25">
      <c r="A16" s="21">
        <v>2113</v>
      </c>
      <c r="B16" s="19">
        <v>821</v>
      </c>
      <c r="C16" s="31" t="s">
        <v>25</v>
      </c>
      <c r="D16" s="20" t="s">
        <v>76</v>
      </c>
      <c r="E16" s="20" t="s">
        <v>77</v>
      </c>
      <c r="F16" s="20" t="s">
        <v>76</v>
      </c>
      <c r="G16" s="20" t="s">
        <v>78</v>
      </c>
      <c r="H16" s="30">
        <v>8360814</v>
      </c>
      <c r="I16" s="30">
        <v>12081530</v>
      </c>
      <c r="J16" s="30">
        <v>12081530</v>
      </c>
      <c r="K16" s="29">
        <v>12081530</v>
      </c>
      <c r="L16" s="29">
        <v>12081530</v>
      </c>
      <c r="M16" s="29">
        <v>0</v>
      </c>
    </row>
    <row r="17" spans="1:13" ht="42" customHeight="1" x14ac:dyDescent="0.25">
      <c r="A17" s="21">
        <v>5210</v>
      </c>
      <c r="B17" s="19">
        <v>823</v>
      </c>
      <c r="C17" s="21" t="s">
        <v>26</v>
      </c>
      <c r="D17" s="20" t="s">
        <v>76</v>
      </c>
      <c r="E17" s="20" t="s">
        <v>77</v>
      </c>
      <c r="F17" s="20" t="s">
        <v>76</v>
      </c>
      <c r="G17" s="20" t="s">
        <v>78</v>
      </c>
      <c r="H17" s="30">
        <v>938469</v>
      </c>
      <c r="I17" s="30">
        <v>862558</v>
      </c>
      <c r="J17" s="30">
        <v>862558</v>
      </c>
      <c r="K17" s="29">
        <v>862558</v>
      </c>
      <c r="L17" s="29">
        <v>862558</v>
      </c>
      <c r="M17" s="29">
        <v>0</v>
      </c>
    </row>
    <row r="18" spans="1:13" ht="42" customHeight="1" x14ac:dyDescent="0.25">
      <c r="A18" s="21">
        <v>5211</v>
      </c>
      <c r="B18" s="19">
        <v>824</v>
      </c>
      <c r="C18" s="31" t="s">
        <v>27</v>
      </c>
      <c r="D18" s="20" t="s">
        <v>76</v>
      </c>
      <c r="E18" s="20" t="s">
        <v>77</v>
      </c>
      <c r="F18" s="20" t="s">
        <v>76</v>
      </c>
      <c r="G18" s="20" t="s">
        <v>78</v>
      </c>
      <c r="H18" s="30">
        <v>1056599</v>
      </c>
      <c r="I18" s="30">
        <v>971132</v>
      </c>
      <c r="J18" s="30">
        <v>971132</v>
      </c>
      <c r="K18" s="29">
        <v>971132</v>
      </c>
      <c r="L18" s="29">
        <v>971132</v>
      </c>
      <c r="M18" s="29">
        <v>0</v>
      </c>
    </row>
    <row r="19" spans="1:13" ht="42" customHeight="1" x14ac:dyDescent="0.25">
      <c r="A19" s="21">
        <v>2116</v>
      </c>
      <c r="B19" s="19">
        <v>825</v>
      </c>
      <c r="C19" s="21" t="s">
        <v>28</v>
      </c>
      <c r="D19" s="20" t="s">
        <v>76</v>
      </c>
      <c r="E19" s="20" t="s">
        <v>77</v>
      </c>
      <c r="F19" s="20" t="s">
        <v>76</v>
      </c>
      <c r="G19" s="20" t="s">
        <v>78</v>
      </c>
      <c r="H19" s="30">
        <v>0</v>
      </c>
      <c r="I19" s="30">
        <v>0</v>
      </c>
      <c r="J19" s="30">
        <v>0</v>
      </c>
      <c r="K19" s="29">
        <v>0</v>
      </c>
      <c r="L19" s="29">
        <v>0</v>
      </c>
      <c r="M19" s="29">
        <v>0</v>
      </c>
    </row>
    <row r="20" spans="1:13" ht="42" customHeight="1" x14ac:dyDescent="0.25">
      <c r="A20" s="21">
        <v>2117</v>
      </c>
      <c r="B20" s="19">
        <v>826</v>
      </c>
      <c r="C20" s="33" t="s">
        <v>29</v>
      </c>
      <c r="D20" s="20" t="s">
        <v>76</v>
      </c>
      <c r="E20" s="20" t="s">
        <v>77</v>
      </c>
      <c r="F20" s="20" t="s">
        <v>76</v>
      </c>
      <c r="G20" s="20" t="s">
        <v>78</v>
      </c>
      <c r="H20" s="30">
        <v>0</v>
      </c>
      <c r="I20" s="30">
        <v>0</v>
      </c>
      <c r="J20" s="30">
        <v>0</v>
      </c>
      <c r="K20" s="29">
        <v>0</v>
      </c>
      <c r="L20" s="29">
        <v>0</v>
      </c>
      <c r="M20" s="29">
        <v>0</v>
      </c>
    </row>
    <row r="21" spans="1:13" ht="42" customHeight="1" x14ac:dyDescent="0.25">
      <c r="A21" s="21">
        <v>5200</v>
      </c>
      <c r="B21" s="19">
        <v>827</v>
      </c>
      <c r="C21" s="21" t="s">
        <v>30</v>
      </c>
      <c r="D21" s="20" t="s">
        <v>76</v>
      </c>
      <c r="E21" s="20" t="s">
        <v>77</v>
      </c>
      <c r="F21" s="20" t="s">
        <v>76</v>
      </c>
      <c r="G21" s="20" t="s">
        <v>78</v>
      </c>
      <c r="H21" s="30">
        <v>5851437</v>
      </c>
      <c r="I21" s="30">
        <v>5195048</v>
      </c>
      <c r="J21" s="30">
        <v>5195048</v>
      </c>
      <c r="K21" s="29">
        <v>5195048</v>
      </c>
      <c r="L21" s="29">
        <v>5195048</v>
      </c>
      <c r="M21" s="29">
        <v>0</v>
      </c>
    </row>
    <row r="22" spans="1:13" ht="42" customHeight="1" x14ac:dyDescent="0.25">
      <c r="A22" s="21">
        <v>5217</v>
      </c>
      <c r="B22" s="19">
        <v>828</v>
      </c>
      <c r="C22" s="18" t="s">
        <v>31</v>
      </c>
      <c r="D22" s="20" t="s">
        <v>76</v>
      </c>
      <c r="E22" s="20" t="s">
        <v>77</v>
      </c>
      <c r="F22" s="20" t="s">
        <v>76</v>
      </c>
      <c r="G22" s="20" t="s">
        <v>78</v>
      </c>
      <c r="H22" s="30">
        <v>1595516</v>
      </c>
      <c r="I22" s="30">
        <v>1416538</v>
      </c>
      <c r="J22" s="30">
        <v>1416538</v>
      </c>
      <c r="K22" s="29">
        <v>1416538</v>
      </c>
      <c r="L22" s="29">
        <v>1416538</v>
      </c>
      <c r="M22" s="29">
        <v>0</v>
      </c>
    </row>
    <row r="23" spans="1:13" ht="42" customHeight="1" x14ac:dyDescent="0.25">
      <c r="A23" s="21">
        <v>5223</v>
      </c>
      <c r="B23" s="19">
        <v>829</v>
      </c>
      <c r="C23" s="21" t="s">
        <v>32</v>
      </c>
      <c r="D23" s="20" t="s">
        <v>76</v>
      </c>
      <c r="E23" s="20" t="s">
        <v>77</v>
      </c>
      <c r="F23" s="20" t="s">
        <v>76</v>
      </c>
      <c r="G23" s="20" t="s">
        <v>78</v>
      </c>
      <c r="H23" s="30">
        <v>3906000</v>
      </c>
      <c r="I23" s="30">
        <v>3906000</v>
      </c>
      <c r="J23" s="30">
        <v>3906000</v>
      </c>
      <c r="K23" s="29">
        <v>3906000</v>
      </c>
      <c r="L23" s="29">
        <v>3906000</v>
      </c>
      <c r="M23" s="29">
        <v>0</v>
      </c>
    </row>
    <row r="24" spans="1:13" ht="42" customHeight="1" x14ac:dyDescent="0.25">
      <c r="A24" s="21">
        <v>2193</v>
      </c>
      <c r="B24" s="19">
        <v>830</v>
      </c>
      <c r="C24" s="31" t="s">
        <v>33</v>
      </c>
      <c r="D24" s="20" t="s">
        <v>76</v>
      </c>
      <c r="E24" s="20" t="s">
        <v>77</v>
      </c>
      <c r="F24" s="20" t="s">
        <v>76</v>
      </c>
      <c r="G24" s="20" t="s">
        <v>78</v>
      </c>
      <c r="H24" s="30">
        <v>0</v>
      </c>
      <c r="I24" s="30">
        <v>0</v>
      </c>
      <c r="J24" s="30">
        <v>0</v>
      </c>
      <c r="K24" s="29">
        <v>0</v>
      </c>
      <c r="L24" s="29">
        <v>0</v>
      </c>
      <c r="M24" s="29">
        <v>0</v>
      </c>
    </row>
    <row r="25" spans="1:13" ht="42" customHeight="1" x14ac:dyDescent="0.25">
      <c r="A25" s="21">
        <v>2114</v>
      </c>
      <c r="B25" s="19">
        <v>832</v>
      </c>
      <c r="C25" s="21" t="s">
        <v>34</v>
      </c>
      <c r="D25" s="20" t="s">
        <v>76</v>
      </c>
      <c r="E25" s="20" t="s">
        <v>77</v>
      </c>
      <c r="F25" s="20" t="s">
        <v>76</v>
      </c>
      <c r="G25" s="20" t="s">
        <v>78</v>
      </c>
      <c r="H25" s="30">
        <v>0</v>
      </c>
      <c r="I25" s="30">
        <v>8584468</v>
      </c>
      <c r="J25" s="30">
        <v>8584468</v>
      </c>
      <c r="K25" s="29">
        <v>8584468</v>
      </c>
      <c r="L25" s="29">
        <v>8584468</v>
      </c>
      <c r="M25" s="29">
        <v>0</v>
      </c>
    </row>
    <row r="26" spans="1:13" ht="42" customHeight="1" x14ac:dyDescent="0.25">
      <c r="A26" s="18">
        <v>2190</v>
      </c>
      <c r="B26" s="22">
        <v>835</v>
      </c>
      <c r="C26" s="18" t="s">
        <v>35</v>
      </c>
      <c r="D26" s="20" t="s">
        <v>76</v>
      </c>
      <c r="E26" s="20" t="s">
        <v>77</v>
      </c>
      <c r="F26" s="20" t="s">
        <v>76</v>
      </c>
      <c r="G26" s="20" t="s">
        <v>78</v>
      </c>
      <c r="H26" s="30">
        <v>50000000</v>
      </c>
      <c r="I26" s="30">
        <v>42918394</v>
      </c>
      <c r="J26" s="30">
        <v>42918394</v>
      </c>
      <c r="K26" s="29">
        <v>42918394</v>
      </c>
      <c r="L26" s="29">
        <v>42918394</v>
      </c>
      <c r="M26" s="29">
        <v>0</v>
      </c>
    </row>
    <row r="27" spans="1:13" ht="42" customHeight="1" x14ac:dyDescent="0.25">
      <c r="A27" s="18">
        <v>2124</v>
      </c>
      <c r="B27" s="22">
        <v>836</v>
      </c>
      <c r="C27" s="34" t="s">
        <v>36</v>
      </c>
      <c r="D27" s="20" t="s">
        <v>76</v>
      </c>
      <c r="E27" s="20" t="s">
        <v>77</v>
      </c>
      <c r="F27" s="20" t="s">
        <v>76</v>
      </c>
      <c r="G27" s="20" t="s">
        <v>78</v>
      </c>
      <c r="H27" s="30">
        <v>1700000</v>
      </c>
      <c r="I27" s="30">
        <v>1566287</v>
      </c>
      <c r="J27" s="30">
        <v>1566287</v>
      </c>
      <c r="K27" s="29">
        <v>1566287</v>
      </c>
      <c r="L27" s="29">
        <v>1566287</v>
      </c>
      <c r="M27" s="29">
        <v>0</v>
      </c>
    </row>
    <row r="28" spans="1:13" ht="42" customHeight="1" x14ac:dyDescent="0.25">
      <c r="A28" s="18">
        <v>2191</v>
      </c>
      <c r="B28" s="22">
        <v>837</v>
      </c>
      <c r="C28" s="18" t="s">
        <v>37</v>
      </c>
      <c r="D28" s="20" t="s">
        <v>76</v>
      </c>
      <c r="E28" s="20" t="s">
        <v>77</v>
      </c>
      <c r="F28" s="20" t="s">
        <v>76</v>
      </c>
      <c r="G28" s="20" t="s">
        <v>78</v>
      </c>
      <c r="H28" s="30">
        <v>1500000</v>
      </c>
      <c r="I28" s="30">
        <v>1382018</v>
      </c>
      <c r="J28" s="30">
        <v>1382018</v>
      </c>
      <c r="K28" s="29">
        <v>1382018</v>
      </c>
      <c r="L28" s="29">
        <v>1382018</v>
      </c>
      <c r="M28" s="29">
        <v>0</v>
      </c>
    </row>
    <row r="29" spans="1:13" ht="42" customHeight="1" x14ac:dyDescent="0.25">
      <c r="A29" s="18">
        <v>5218</v>
      </c>
      <c r="B29" s="22">
        <v>840</v>
      </c>
      <c r="C29" s="18" t="s">
        <v>38</v>
      </c>
      <c r="D29" s="20" t="s">
        <v>76</v>
      </c>
      <c r="E29" s="20" t="s">
        <v>77</v>
      </c>
      <c r="F29" s="20" t="s">
        <v>76</v>
      </c>
      <c r="G29" s="20" t="s">
        <v>78</v>
      </c>
      <c r="H29" s="30">
        <v>11656286</v>
      </c>
      <c r="I29" s="30">
        <v>11656286</v>
      </c>
      <c r="J29" s="30">
        <v>11656286</v>
      </c>
      <c r="K29" s="29">
        <v>11656286</v>
      </c>
      <c r="L29" s="29">
        <v>11656286</v>
      </c>
      <c r="M29" s="29">
        <v>0</v>
      </c>
    </row>
    <row r="30" spans="1:13" ht="42" customHeight="1" x14ac:dyDescent="0.25">
      <c r="A30" s="21">
        <v>2118</v>
      </c>
      <c r="B30" s="19">
        <v>841</v>
      </c>
      <c r="C30" s="33" t="s">
        <v>39</v>
      </c>
      <c r="D30" s="20" t="s">
        <v>76</v>
      </c>
      <c r="E30" s="20" t="s">
        <v>77</v>
      </c>
      <c r="F30" s="20" t="s">
        <v>76</v>
      </c>
      <c r="G30" s="20" t="s">
        <v>78</v>
      </c>
      <c r="H30" s="30">
        <v>1081696</v>
      </c>
      <c r="I30" s="30">
        <v>960276</v>
      </c>
      <c r="J30" s="30">
        <v>960276</v>
      </c>
      <c r="K30" s="29">
        <v>960276</v>
      </c>
      <c r="L30" s="29">
        <v>960276</v>
      </c>
      <c r="M30" s="29">
        <v>0</v>
      </c>
    </row>
    <row r="31" spans="1:13" ht="42" customHeight="1" x14ac:dyDescent="0.25">
      <c r="A31" s="21">
        <v>2119</v>
      </c>
      <c r="B31" s="19">
        <v>842</v>
      </c>
      <c r="C31" s="33" t="s">
        <v>40</v>
      </c>
      <c r="D31" s="20" t="s">
        <v>76</v>
      </c>
      <c r="E31" s="20" t="s">
        <v>77</v>
      </c>
      <c r="F31" s="20" t="s">
        <v>76</v>
      </c>
      <c r="G31" s="20" t="s">
        <v>78</v>
      </c>
      <c r="H31" s="30">
        <v>200000</v>
      </c>
      <c r="I31" s="30">
        <v>200000</v>
      </c>
      <c r="J31" s="30">
        <v>200000</v>
      </c>
      <c r="K31" s="29">
        <v>200000</v>
      </c>
      <c r="L31" s="29">
        <v>200000</v>
      </c>
      <c r="M31" s="29">
        <v>0</v>
      </c>
    </row>
    <row r="32" spans="1:13" ht="42" customHeight="1" x14ac:dyDescent="0.25">
      <c r="A32" s="21">
        <v>2179</v>
      </c>
      <c r="B32" s="19">
        <v>850</v>
      </c>
      <c r="C32" s="21" t="s">
        <v>41</v>
      </c>
      <c r="D32" s="20" t="s">
        <v>76</v>
      </c>
      <c r="E32" s="20" t="s">
        <v>77</v>
      </c>
      <c r="F32" s="20" t="s">
        <v>76</v>
      </c>
      <c r="G32" s="20" t="s">
        <v>78</v>
      </c>
      <c r="H32" s="30">
        <v>40000000</v>
      </c>
      <c r="I32" s="30">
        <v>40000000</v>
      </c>
      <c r="J32" s="30">
        <v>40000000</v>
      </c>
      <c r="K32" s="29">
        <v>40000000</v>
      </c>
      <c r="L32" s="29">
        <v>40000000</v>
      </c>
      <c r="M32" s="29">
        <v>0</v>
      </c>
    </row>
    <row r="33" spans="1:13" ht="42" customHeight="1" x14ac:dyDescent="0.25">
      <c r="A33" s="21">
        <v>7462</v>
      </c>
      <c r="B33" s="19">
        <v>858</v>
      </c>
      <c r="C33" s="31" t="s">
        <v>42</v>
      </c>
      <c r="D33" s="20" t="s">
        <v>76</v>
      </c>
      <c r="E33" s="20" t="s">
        <v>77</v>
      </c>
      <c r="F33" s="20" t="s">
        <v>76</v>
      </c>
      <c r="G33" s="20" t="s">
        <v>78</v>
      </c>
      <c r="H33" s="30">
        <v>0</v>
      </c>
      <c r="I33" s="30">
        <v>0</v>
      </c>
      <c r="J33" s="30">
        <v>0</v>
      </c>
      <c r="K33" s="29">
        <v>0</v>
      </c>
      <c r="L33" s="29">
        <v>0</v>
      </c>
      <c r="M33" s="29">
        <v>0</v>
      </c>
    </row>
    <row r="34" spans="1:13" ht="42" customHeight="1" x14ac:dyDescent="0.25">
      <c r="A34" s="21">
        <v>5201</v>
      </c>
      <c r="B34" s="19">
        <v>860</v>
      </c>
      <c r="C34" s="35" t="s">
        <v>43</v>
      </c>
      <c r="D34" s="20" t="s">
        <v>76</v>
      </c>
      <c r="E34" s="20" t="s">
        <v>77</v>
      </c>
      <c r="F34" s="20" t="s">
        <v>76</v>
      </c>
      <c r="G34" s="20" t="s">
        <v>78</v>
      </c>
      <c r="H34" s="30">
        <v>15100000</v>
      </c>
      <c r="I34" s="30">
        <v>15100000</v>
      </c>
      <c r="J34" s="30">
        <v>15100000</v>
      </c>
      <c r="K34" s="29">
        <v>15100000</v>
      </c>
      <c r="L34" s="29">
        <v>15100000</v>
      </c>
      <c r="M34" s="29">
        <v>0</v>
      </c>
    </row>
    <row r="35" spans="1:13" ht="42" customHeight="1" x14ac:dyDescent="0.25">
      <c r="A35" s="21">
        <v>2121</v>
      </c>
      <c r="B35" s="19">
        <v>862</v>
      </c>
      <c r="C35" s="35" t="s">
        <v>44</v>
      </c>
      <c r="D35" s="20" t="s">
        <v>76</v>
      </c>
      <c r="E35" s="20" t="s">
        <v>77</v>
      </c>
      <c r="F35" s="20" t="s">
        <v>76</v>
      </c>
      <c r="G35" s="20" t="s">
        <v>78</v>
      </c>
      <c r="H35" s="30">
        <v>0</v>
      </c>
      <c r="I35" s="30">
        <v>0</v>
      </c>
      <c r="J35" s="30">
        <v>0</v>
      </c>
      <c r="K35" s="29">
        <v>0</v>
      </c>
      <c r="L35" s="29">
        <v>0</v>
      </c>
      <c r="M35" s="29">
        <v>0</v>
      </c>
    </row>
    <row r="36" spans="1:13" ht="42" customHeight="1" x14ac:dyDescent="0.25">
      <c r="A36" s="21">
        <v>2122</v>
      </c>
      <c r="B36" s="19">
        <v>863</v>
      </c>
      <c r="C36" s="35" t="s">
        <v>45</v>
      </c>
      <c r="D36" s="20" t="s">
        <v>76</v>
      </c>
      <c r="E36" s="20" t="s">
        <v>77</v>
      </c>
      <c r="F36" s="20" t="s">
        <v>76</v>
      </c>
      <c r="G36" s="20" t="s">
        <v>78</v>
      </c>
      <c r="H36" s="30">
        <v>0</v>
      </c>
      <c r="I36" s="30">
        <v>1382018</v>
      </c>
      <c r="J36" s="30">
        <v>1382018</v>
      </c>
      <c r="K36" s="29">
        <v>1382018</v>
      </c>
      <c r="L36" s="29">
        <v>1382018</v>
      </c>
      <c r="M36" s="29">
        <v>0</v>
      </c>
    </row>
    <row r="37" spans="1:13" ht="42" customHeight="1" x14ac:dyDescent="0.25">
      <c r="A37" s="18">
        <v>2127</v>
      </c>
      <c r="B37" s="22">
        <v>864</v>
      </c>
      <c r="C37" s="36" t="s">
        <v>46</v>
      </c>
      <c r="D37" s="20" t="s">
        <v>76</v>
      </c>
      <c r="E37" s="20" t="s">
        <v>77</v>
      </c>
      <c r="F37" s="20" t="s">
        <v>76</v>
      </c>
      <c r="G37" s="20" t="s">
        <v>78</v>
      </c>
      <c r="H37" s="30">
        <v>15000000</v>
      </c>
      <c r="I37" s="30">
        <v>20000000</v>
      </c>
      <c r="J37" s="30">
        <v>20000000</v>
      </c>
      <c r="K37" s="29">
        <v>20000000</v>
      </c>
      <c r="L37" s="29">
        <v>20000000</v>
      </c>
      <c r="M37" s="29">
        <v>0</v>
      </c>
    </row>
    <row r="38" spans="1:13" ht="42" customHeight="1" x14ac:dyDescent="0.25">
      <c r="A38" s="18">
        <v>2112</v>
      </c>
      <c r="B38" s="22">
        <v>867</v>
      </c>
      <c r="C38" s="36" t="s">
        <v>47</v>
      </c>
      <c r="D38" s="20" t="s">
        <v>76</v>
      </c>
      <c r="E38" s="20" t="s">
        <v>77</v>
      </c>
      <c r="F38" s="20" t="s">
        <v>76</v>
      </c>
      <c r="G38" s="20" t="s">
        <v>78</v>
      </c>
      <c r="H38" s="29">
        <v>30000000</v>
      </c>
      <c r="I38" s="30">
        <v>0</v>
      </c>
      <c r="J38" s="30">
        <v>0</v>
      </c>
      <c r="K38" s="29">
        <v>0</v>
      </c>
      <c r="L38" s="29">
        <v>0</v>
      </c>
      <c r="M38" s="29">
        <v>0</v>
      </c>
    </row>
    <row r="39" spans="1:13" ht="42" customHeight="1" x14ac:dyDescent="0.25">
      <c r="A39" s="18">
        <v>2126</v>
      </c>
      <c r="B39" s="22">
        <v>868</v>
      </c>
      <c r="C39" s="36" t="s">
        <v>48</v>
      </c>
      <c r="D39" s="20" t="s">
        <v>76</v>
      </c>
      <c r="E39" s="20" t="s">
        <v>77</v>
      </c>
      <c r="F39" s="20" t="s">
        <v>76</v>
      </c>
      <c r="G39" s="20" t="s">
        <v>78</v>
      </c>
      <c r="H39" s="29">
        <v>6000000</v>
      </c>
      <c r="I39" s="30">
        <v>5000000</v>
      </c>
      <c r="J39" s="30">
        <v>5000000</v>
      </c>
      <c r="K39" s="29">
        <v>5000000</v>
      </c>
      <c r="L39" s="29">
        <v>5000000</v>
      </c>
      <c r="M39" s="29">
        <v>0</v>
      </c>
    </row>
    <row r="40" spans="1:13" ht="42" customHeight="1" x14ac:dyDescent="0.25">
      <c r="A40" s="18">
        <v>2128</v>
      </c>
      <c r="B40" s="22">
        <v>869</v>
      </c>
      <c r="C40" s="37" t="s">
        <v>49</v>
      </c>
      <c r="D40" s="20" t="s">
        <v>76</v>
      </c>
      <c r="E40" s="20" t="s">
        <v>77</v>
      </c>
      <c r="F40" s="20" t="s">
        <v>76</v>
      </c>
      <c r="G40" s="20" t="s">
        <v>78</v>
      </c>
      <c r="H40" s="29">
        <v>0</v>
      </c>
      <c r="I40" s="30">
        <v>52000000</v>
      </c>
      <c r="J40" s="30">
        <v>52000000</v>
      </c>
      <c r="K40" s="29">
        <v>52000000</v>
      </c>
      <c r="L40" s="29">
        <v>52000000</v>
      </c>
      <c r="M40" s="29">
        <v>0</v>
      </c>
    </row>
    <row r="41" spans="1:13" ht="42" customHeight="1" x14ac:dyDescent="0.25">
      <c r="A41" s="18">
        <v>7442</v>
      </c>
      <c r="B41" s="22">
        <v>804</v>
      </c>
      <c r="C41" s="34" t="s">
        <v>50</v>
      </c>
      <c r="D41" s="20" t="s">
        <v>76</v>
      </c>
      <c r="E41" s="20" t="s">
        <v>77</v>
      </c>
      <c r="F41" s="23" t="s">
        <v>79</v>
      </c>
      <c r="G41" s="23" t="s">
        <v>80</v>
      </c>
      <c r="H41" s="38">
        <v>10307735</v>
      </c>
      <c r="I41" s="38">
        <v>9121130</v>
      </c>
      <c r="J41" s="30">
        <v>9121130</v>
      </c>
      <c r="K41" s="29">
        <v>9121130</v>
      </c>
      <c r="L41" s="29">
        <v>9121130</v>
      </c>
      <c r="M41" s="29">
        <v>0</v>
      </c>
    </row>
    <row r="42" spans="1:13" ht="42" customHeight="1" x14ac:dyDescent="0.25">
      <c r="A42" s="18">
        <v>7443</v>
      </c>
      <c r="B42" s="22">
        <v>805</v>
      </c>
      <c r="C42" s="18" t="s">
        <v>51</v>
      </c>
      <c r="D42" s="20" t="s">
        <v>76</v>
      </c>
      <c r="E42" s="20" t="s">
        <v>77</v>
      </c>
      <c r="F42" s="23" t="s">
        <v>79</v>
      </c>
      <c r="G42" s="23" t="s">
        <v>80</v>
      </c>
      <c r="H42" s="30">
        <v>796141917</v>
      </c>
      <c r="I42" s="30">
        <v>796141917</v>
      </c>
      <c r="J42" s="30">
        <v>796141917</v>
      </c>
      <c r="K42" s="29">
        <v>796141917</v>
      </c>
      <c r="L42" s="29">
        <v>796141917</v>
      </c>
      <c r="M42" s="29">
        <v>0</v>
      </c>
    </row>
    <row r="43" spans="1:13" ht="42" customHeight="1" x14ac:dyDescent="0.25">
      <c r="A43" s="18">
        <v>7450</v>
      </c>
      <c r="B43" s="22">
        <v>807</v>
      </c>
      <c r="C43" s="34" t="s">
        <v>52</v>
      </c>
      <c r="D43" s="20" t="s">
        <v>76</v>
      </c>
      <c r="E43" s="20" t="s">
        <v>77</v>
      </c>
      <c r="F43" s="23" t="s">
        <v>79</v>
      </c>
      <c r="G43" s="23" t="s">
        <v>80</v>
      </c>
      <c r="H43" s="30">
        <v>61200000</v>
      </c>
      <c r="I43" s="30">
        <v>61200000</v>
      </c>
      <c r="J43" s="30">
        <v>61200000</v>
      </c>
      <c r="K43" s="29">
        <v>61200000</v>
      </c>
      <c r="L43" s="29">
        <v>61200000</v>
      </c>
      <c r="M43" s="29">
        <v>0</v>
      </c>
    </row>
    <row r="44" spans="1:13" ht="42" customHeight="1" x14ac:dyDescent="0.25">
      <c r="A44" s="18">
        <v>7437</v>
      </c>
      <c r="B44" s="22">
        <v>833</v>
      </c>
      <c r="C44" s="34" t="s">
        <v>53</v>
      </c>
      <c r="D44" s="20" t="s">
        <v>76</v>
      </c>
      <c r="E44" s="20" t="s">
        <v>77</v>
      </c>
      <c r="F44" s="23" t="s">
        <v>79</v>
      </c>
      <c r="G44" s="23" t="s">
        <v>80</v>
      </c>
      <c r="H44" s="30">
        <v>26500000</v>
      </c>
      <c r="I44" s="30">
        <v>24573451</v>
      </c>
      <c r="J44" s="30">
        <v>24573451</v>
      </c>
      <c r="K44" s="29">
        <v>24573451</v>
      </c>
      <c r="L44" s="29">
        <v>24573451</v>
      </c>
      <c r="M44" s="29">
        <v>0</v>
      </c>
    </row>
    <row r="45" spans="1:13" ht="42" customHeight="1" x14ac:dyDescent="0.25">
      <c r="A45" s="18">
        <v>7438</v>
      </c>
      <c r="B45" s="22">
        <v>834</v>
      </c>
      <c r="C45" s="34" t="s">
        <v>54</v>
      </c>
      <c r="D45" s="20" t="s">
        <v>76</v>
      </c>
      <c r="E45" s="20" t="s">
        <v>77</v>
      </c>
      <c r="F45" s="23" t="s">
        <v>79</v>
      </c>
      <c r="G45" s="23" t="s">
        <v>80</v>
      </c>
      <c r="H45" s="30">
        <v>7500000</v>
      </c>
      <c r="I45" s="30">
        <v>6954750</v>
      </c>
      <c r="J45" s="30">
        <v>6954750</v>
      </c>
      <c r="K45" s="29">
        <v>6954750</v>
      </c>
      <c r="L45" s="29">
        <v>6954750</v>
      </c>
      <c r="M45" s="29">
        <v>0</v>
      </c>
    </row>
    <row r="46" spans="1:13" ht="42" customHeight="1" x14ac:dyDescent="0.25">
      <c r="A46" s="18">
        <v>7474</v>
      </c>
      <c r="B46" s="22">
        <v>838</v>
      </c>
      <c r="C46" s="18" t="s">
        <v>55</v>
      </c>
      <c r="D46" s="20" t="s">
        <v>76</v>
      </c>
      <c r="E46" s="20" t="s">
        <v>77</v>
      </c>
      <c r="F46" s="23" t="s">
        <v>79</v>
      </c>
      <c r="G46" s="23" t="s">
        <v>80</v>
      </c>
      <c r="H46" s="30">
        <v>8000000</v>
      </c>
      <c r="I46" s="30">
        <v>8000000</v>
      </c>
      <c r="J46" s="30">
        <v>8000000</v>
      </c>
      <c r="K46" s="29">
        <v>8000000</v>
      </c>
      <c r="L46" s="29">
        <v>8000000</v>
      </c>
      <c r="M46" s="29">
        <v>0</v>
      </c>
    </row>
    <row r="47" spans="1:13" ht="42" customHeight="1" x14ac:dyDescent="0.25">
      <c r="A47" s="18">
        <v>7455</v>
      </c>
      <c r="B47" s="22">
        <v>839</v>
      </c>
      <c r="C47" s="18" t="s">
        <v>56</v>
      </c>
      <c r="D47" s="20" t="s">
        <v>76</v>
      </c>
      <c r="E47" s="20" t="s">
        <v>77</v>
      </c>
      <c r="F47" s="23" t="s">
        <v>79</v>
      </c>
      <c r="G47" s="23" t="s">
        <v>80</v>
      </c>
      <c r="H47" s="30">
        <v>10000000</v>
      </c>
      <c r="I47" s="30">
        <v>9213452</v>
      </c>
      <c r="J47" s="30">
        <v>9213452</v>
      </c>
      <c r="K47" s="29">
        <v>9213452</v>
      </c>
      <c r="L47" s="29">
        <v>9213452</v>
      </c>
      <c r="M47" s="29">
        <v>0</v>
      </c>
    </row>
    <row r="48" spans="1:13" ht="42" customHeight="1" x14ac:dyDescent="0.25">
      <c r="A48" s="18">
        <v>7439</v>
      </c>
      <c r="B48" s="22">
        <v>851</v>
      </c>
      <c r="C48" s="34" t="s">
        <v>57</v>
      </c>
      <c r="D48" s="20" t="s">
        <v>76</v>
      </c>
      <c r="E48" s="20" t="s">
        <v>77</v>
      </c>
      <c r="F48" s="23" t="s">
        <v>79</v>
      </c>
      <c r="G48" s="23" t="s">
        <v>80</v>
      </c>
      <c r="H48" s="30">
        <v>20128384</v>
      </c>
      <c r="I48" s="30">
        <v>17875476</v>
      </c>
      <c r="J48" s="30">
        <v>17875476</v>
      </c>
      <c r="K48" s="29">
        <v>17875476</v>
      </c>
      <c r="L48" s="29">
        <v>17875476</v>
      </c>
      <c r="M48" s="29">
        <v>0</v>
      </c>
    </row>
    <row r="49" spans="1:13" ht="42" customHeight="1" x14ac:dyDescent="0.25">
      <c r="A49" s="18">
        <v>7444</v>
      </c>
      <c r="B49" s="22">
        <v>852</v>
      </c>
      <c r="C49" s="18" t="s">
        <v>58</v>
      </c>
      <c r="D49" s="20" t="s">
        <v>76</v>
      </c>
      <c r="E49" s="20" t="s">
        <v>77</v>
      </c>
      <c r="F49" s="23" t="s">
        <v>79</v>
      </c>
      <c r="G49" s="23" t="s">
        <v>80</v>
      </c>
      <c r="H49" s="30">
        <v>7583000</v>
      </c>
      <c r="I49" s="30">
        <v>7583000</v>
      </c>
      <c r="J49" s="30">
        <v>7583000</v>
      </c>
      <c r="K49" s="29">
        <v>7583000</v>
      </c>
      <c r="L49" s="29">
        <v>7583000</v>
      </c>
      <c r="M49" s="29">
        <v>0</v>
      </c>
    </row>
    <row r="50" spans="1:13" ht="42" customHeight="1" x14ac:dyDescent="0.25">
      <c r="A50" s="18">
        <v>7445</v>
      </c>
      <c r="B50" s="22">
        <v>853</v>
      </c>
      <c r="C50" s="18" t="s">
        <v>59</v>
      </c>
      <c r="D50" s="20" t="s">
        <v>76</v>
      </c>
      <c r="E50" s="20" t="s">
        <v>77</v>
      </c>
      <c r="F50" s="23" t="s">
        <v>79</v>
      </c>
      <c r="G50" s="23" t="s">
        <v>80</v>
      </c>
      <c r="H50" s="30">
        <v>1000000</v>
      </c>
      <c r="I50" s="30">
        <v>1000000</v>
      </c>
      <c r="J50" s="30">
        <v>1000000</v>
      </c>
      <c r="K50" s="29">
        <v>1000000</v>
      </c>
      <c r="L50" s="29">
        <v>1000000</v>
      </c>
      <c r="M50" s="29">
        <v>0</v>
      </c>
    </row>
    <row r="51" spans="1:13" ht="42" customHeight="1" x14ac:dyDescent="0.25">
      <c r="A51" s="18">
        <v>7446</v>
      </c>
      <c r="B51" s="22">
        <v>854</v>
      </c>
      <c r="C51" s="39" t="s">
        <v>60</v>
      </c>
      <c r="D51" s="20" t="s">
        <v>76</v>
      </c>
      <c r="E51" s="20" t="s">
        <v>77</v>
      </c>
      <c r="F51" s="23" t="s">
        <v>79</v>
      </c>
      <c r="G51" s="23" t="s">
        <v>80</v>
      </c>
      <c r="H51" s="30">
        <v>65965033</v>
      </c>
      <c r="I51" s="30">
        <v>58017484</v>
      </c>
      <c r="J51" s="30">
        <v>58017484</v>
      </c>
      <c r="K51" s="29">
        <v>58017484</v>
      </c>
      <c r="L51" s="29">
        <v>58017484</v>
      </c>
      <c r="M51" s="29">
        <v>0</v>
      </c>
    </row>
    <row r="52" spans="1:13" ht="42" customHeight="1" x14ac:dyDescent="0.25">
      <c r="A52" s="18">
        <v>7447</v>
      </c>
      <c r="B52" s="22">
        <v>855</v>
      </c>
      <c r="C52" s="34" t="s">
        <v>61</v>
      </c>
      <c r="D52" s="20" t="s">
        <v>76</v>
      </c>
      <c r="E52" s="20" t="s">
        <v>77</v>
      </c>
      <c r="F52" s="23" t="s">
        <v>79</v>
      </c>
      <c r="G52" s="23" t="s">
        <v>80</v>
      </c>
      <c r="H52" s="30">
        <v>391294000</v>
      </c>
      <c r="I52" s="30">
        <v>391294000</v>
      </c>
      <c r="J52" s="30">
        <v>391294000</v>
      </c>
      <c r="K52" s="29">
        <v>391294000</v>
      </c>
      <c r="L52" s="29">
        <v>391294000</v>
      </c>
      <c r="M52" s="29">
        <v>0</v>
      </c>
    </row>
    <row r="53" spans="1:13" ht="42" customHeight="1" x14ac:dyDescent="0.25">
      <c r="A53" s="18">
        <v>7449</v>
      </c>
      <c r="B53" s="22">
        <v>856</v>
      </c>
      <c r="C53" s="39" t="s">
        <v>62</v>
      </c>
      <c r="D53" s="20" t="s">
        <v>76</v>
      </c>
      <c r="E53" s="20" t="s">
        <v>77</v>
      </c>
      <c r="F53" s="23" t="s">
        <v>79</v>
      </c>
      <c r="G53" s="23" t="s">
        <v>80</v>
      </c>
      <c r="H53" s="30">
        <v>13100000</v>
      </c>
      <c r="I53" s="30">
        <v>13100000</v>
      </c>
      <c r="J53" s="30">
        <v>13100000</v>
      </c>
      <c r="K53" s="29">
        <v>13100000</v>
      </c>
      <c r="L53" s="29">
        <v>13100000</v>
      </c>
      <c r="M53" s="29">
        <v>0</v>
      </c>
    </row>
    <row r="54" spans="1:13" ht="42" customHeight="1" x14ac:dyDescent="0.25">
      <c r="A54" s="18">
        <v>7459</v>
      </c>
      <c r="B54" s="22">
        <v>857</v>
      </c>
      <c r="C54" s="34" t="s">
        <v>63</v>
      </c>
      <c r="D54" s="20" t="s">
        <v>76</v>
      </c>
      <c r="E54" s="20" t="s">
        <v>77</v>
      </c>
      <c r="F54" s="23" t="s">
        <v>79</v>
      </c>
      <c r="G54" s="23" t="s">
        <v>80</v>
      </c>
      <c r="H54" s="30">
        <v>195600000</v>
      </c>
      <c r="I54" s="30">
        <v>195600000</v>
      </c>
      <c r="J54" s="30">
        <v>195600000</v>
      </c>
      <c r="K54" s="29">
        <v>195600000</v>
      </c>
      <c r="L54" s="29">
        <v>195600000</v>
      </c>
      <c r="M54" s="29">
        <v>0</v>
      </c>
    </row>
    <row r="55" spans="1:13" ht="42" customHeight="1" x14ac:dyDescent="0.25">
      <c r="A55" s="18" t="s">
        <v>64</v>
      </c>
      <c r="B55" s="24">
        <v>861</v>
      </c>
      <c r="C55" s="36" t="s">
        <v>65</v>
      </c>
      <c r="D55" s="20" t="s">
        <v>76</v>
      </c>
      <c r="E55" s="20" t="s">
        <v>77</v>
      </c>
      <c r="F55" s="23" t="s">
        <v>79</v>
      </c>
      <c r="G55" s="23" t="s">
        <v>80</v>
      </c>
      <c r="H55" s="30">
        <v>0</v>
      </c>
      <c r="I55" s="30">
        <v>0</v>
      </c>
      <c r="J55" s="30">
        <v>0</v>
      </c>
      <c r="K55" s="29">
        <v>0</v>
      </c>
      <c r="L55" s="29">
        <v>0</v>
      </c>
      <c r="M55" s="29">
        <v>0</v>
      </c>
    </row>
    <row r="56" spans="1:13" ht="42" customHeight="1" x14ac:dyDescent="0.25">
      <c r="A56" s="18" t="s">
        <v>66</v>
      </c>
      <c r="B56" s="25"/>
      <c r="C56" s="36" t="s">
        <v>65</v>
      </c>
      <c r="D56" s="20" t="s">
        <v>76</v>
      </c>
      <c r="E56" s="20" t="s">
        <v>77</v>
      </c>
      <c r="F56" s="20" t="s">
        <v>76</v>
      </c>
      <c r="G56" s="20" t="s">
        <v>78</v>
      </c>
      <c r="H56" s="29">
        <v>550000000</v>
      </c>
      <c r="I56" s="30">
        <v>512700000</v>
      </c>
      <c r="J56" s="30">
        <v>512700000</v>
      </c>
      <c r="K56" s="29">
        <v>512700000</v>
      </c>
      <c r="L56" s="29">
        <v>512700000</v>
      </c>
      <c r="M56" s="29">
        <v>0</v>
      </c>
    </row>
    <row r="57" spans="1:13" ht="42" customHeight="1" x14ac:dyDescent="0.25">
      <c r="A57" s="18">
        <v>7451</v>
      </c>
      <c r="B57" s="22">
        <v>865</v>
      </c>
      <c r="C57" s="36" t="s">
        <v>67</v>
      </c>
      <c r="D57" s="20" t="s">
        <v>76</v>
      </c>
      <c r="E57" s="20" t="s">
        <v>77</v>
      </c>
      <c r="F57" s="23" t="s">
        <v>79</v>
      </c>
      <c r="G57" s="23" t="s">
        <v>80</v>
      </c>
      <c r="H57" s="29">
        <v>370155</v>
      </c>
      <c r="I57" s="30">
        <v>0</v>
      </c>
      <c r="J57" s="30">
        <v>0</v>
      </c>
      <c r="K57" s="29">
        <v>0</v>
      </c>
      <c r="L57" s="29">
        <v>0</v>
      </c>
      <c r="M57" s="29">
        <v>0</v>
      </c>
    </row>
    <row r="58" spans="1:13" ht="42" customHeight="1" x14ac:dyDescent="0.25">
      <c r="A58" s="18">
        <v>7441</v>
      </c>
      <c r="B58" s="22">
        <v>866</v>
      </c>
      <c r="C58" s="36" t="s">
        <v>68</v>
      </c>
      <c r="D58" s="20" t="s">
        <v>76</v>
      </c>
      <c r="E58" s="20" t="s">
        <v>77</v>
      </c>
      <c r="F58" s="23" t="s">
        <v>79</v>
      </c>
      <c r="G58" s="23" t="s">
        <v>80</v>
      </c>
      <c r="H58" s="29">
        <v>102000000</v>
      </c>
      <c r="I58" s="30">
        <v>274946000</v>
      </c>
      <c r="J58" s="30">
        <v>273946000</v>
      </c>
      <c r="K58" s="29">
        <v>274946000</v>
      </c>
      <c r="L58" s="29">
        <v>273946000</v>
      </c>
      <c r="M58" s="29">
        <v>1000000</v>
      </c>
    </row>
    <row r="59" spans="1:13" ht="42" customHeight="1" x14ac:dyDescent="0.25">
      <c r="A59" s="40"/>
      <c r="B59" s="26">
        <v>810</v>
      </c>
      <c r="C59" s="41" t="s">
        <v>69</v>
      </c>
      <c r="D59" s="27" t="s">
        <v>79</v>
      </c>
      <c r="E59" s="27" t="s">
        <v>81</v>
      </c>
      <c r="F59" s="27" t="s">
        <v>82</v>
      </c>
      <c r="G59" s="27" t="s">
        <v>83</v>
      </c>
      <c r="H59" s="30">
        <v>0</v>
      </c>
      <c r="I59" s="30">
        <v>79001195.400000006</v>
      </c>
      <c r="J59" s="30">
        <v>79001195.400000006</v>
      </c>
      <c r="K59" s="29">
        <v>79001195.400000006</v>
      </c>
      <c r="L59" s="29">
        <v>79001195.400000006</v>
      </c>
      <c r="M59" s="29">
        <v>0</v>
      </c>
    </row>
    <row r="60" spans="1:13" ht="42" customHeight="1" x14ac:dyDescent="0.25">
      <c r="A60" s="40"/>
      <c r="B60" s="26">
        <v>814</v>
      </c>
      <c r="C60" s="35" t="s">
        <v>70</v>
      </c>
      <c r="D60" s="27" t="s">
        <v>79</v>
      </c>
      <c r="E60" s="27" t="s">
        <v>81</v>
      </c>
      <c r="F60" s="27" t="s">
        <v>82</v>
      </c>
      <c r="G60" s="27" t="s">
        <v>83</v>
      </c>
      <c r="H60" s="30">
        <v>0</v>
      </c>
      <c r="I60" s="30">
        <v>40065920.030000001</v>
      </c>
      <c r="J60" s="30">
        <v>40065920.030000001</v>
      </c>
      <c r="K60" s="29">
        <v>40065920.030000001</v>
      </c>
      <c r="L60" s="29">
        <v>40065920.030000001</v>
      </c>
      <c r="M60" s="29">
        <v>0</v>
      </c>
    </row>
    <row r="61" spans="1:13" ht="22.5" x14ac:dyDescent="0.25">
      <c r="A61" s="40"/>
      <c r="B61" s="19">
        <v>890</v>
      </c>
      <c r="C61" s="35" t="s">
        <v>71</v>
      </c>
      <c r="D61" s="20" t="s">
        <v>76</v>
      </c>
      <c r="E61" s="20" t="s">
        <v>77</v>
      </c>
      <c r="F61" s="20" t="s">
        <v>76</v>
      </c>
      <c r="G61" s="20" t="s">
        <v>78</v>
      </c>
      <c r="H61" s="30">
        <v>0</v>
      </c>
      <c r="I61" s="30">
        <v>2425352391.7800002</v>
      </c>
      <c r="J61" s="30">
        <v>2425352391.7800002</v>
      </c>
      <c r="K61" s="29">
        <v>2425352391.7800002</v>
      </c>
      <c r="L61" s="29">
        <v>2425352391.7800002</v>
      </c>
      <c r="M61" s="29">
        <v>0</v>
      </c>
    </row>
    <row r="62" spans="1:13" x14ac:dyDescent="0.25">
      <c r="H62" s="42">
        <f>SUM(H4:H61)</f>
        <v>3117330611</v>
      </c>
      <c r="I62" s="42">
        <f>SUM(I4:I61)</f>
        <v>5851326055.2000008</v>
      </c>
      <c r="J62" s="43">
        <f>SUM(J4:J61)</f>
        <v>5850326055.2000008</v>
      </c>
      <c r="K62" s="43">
        <f>I62</f>
        <v>5851326055.2000008</v>
      </c>
      <c r="L62" s="43">
        <f>SUM(L4:L61)</f>
        <v>5850326055.2000008</v>
      </c>
      <c r="M62" s="43">
        <f>K62-L62</f>
        <v>1000000</v>
      </c>
    </row>
  </sheetData>
  <autoFilter ref="A1:M62"/>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Rendiconto entrate </vt:lpstr>
      <vt:lpstr>Foglio2</vt:lpstr>
      <vt:lpstr>Foglio3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Hilbrat Aleandro</dc:creator>
  <cp:lastModifiedBy>Limardi Davide</cp:lastModifiedBy>
  <dcterms:created xsi:type="dcterms:W3CDTF">2015-06-12T10:39:38Z</dcterms:created>
  <dcterms:modified xsi:type="dcterms:W3CDTF">2015-06-18T13:33:28Z</dcterms:modified>
</cp:coreProperties>
</file>